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un\PRESUPUESTOS\PRESUPUESTOS 2023\32 PLANOS Y DOCUMENTACIÓN\PR2023-030027 CENTRO DEPORTIVO MARRATXI\01 ESTUDIO OC\DOCUMENTACION ENVIADA\23. LIMPIEZA\"/>
    </mc:Choice>
  </mc:AlternateContent>
  <xr:revisionPtr revIDLastSave="0" documentId="8_{5DD19F58-593A-4BD1-BA0D-52E367198469}" xr6:coauthVersionLast="47" xr6:coauthVersionMax="47" xr10:uidLastSave="{00000000-0000-0000-0000-000000000000}"/>
  <bookViews>
    <workbookView xWindow="14040" yWindow="0" windowWidth="14055" windowHeight="15570" xr2:uid="{091DF9FB-873A-4C2D-BD0C-C4F894FD542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K13" i="1" s="1"/>
  <c r="J11" i="1"/>
  <c r="J10" i="1"/>
  <c r="J9" i="1"/>
  <c r="L7" i="1"/>
  <c r="M5" i="1"/>
  <c r="L5" i="1"/>
  <c r="K5" i="1"/>
  <c r="K7" i="1" l="1"/>
  <c r="M13" i="1"/>
  <c r="M7" i="1" s="1"/>
</calcChain>
</file>

<file path=xl/sharedStrings.xml><?xml version="1.0" encoding="utf-8"?>
<sst xmlns="http://schemas.openxmlformats.org/spreadsheetml/2006/main" count="29" uniqueCount="29">
  <si>
    <t>VIDDING MARRATXI_v6</t>
  </si>
  <si>
    <t>Presupuesto</t>
  </si>
  <si>
    <t>Código</t>
  </si>
  <si>
    <t>Nat</t>
  </si>
  <si>
    <t>Ud</t>
  </si>
  <si>
    <t>Resumen</t>
  </si>
  <si>
    <t>Comentario</t>
  </si>
  <si>
    <t>N</t>
  </si>
  <si>
    <t>Longitud</t>
  </si>
  <si>
    <t>Anchura</t>
  </si>
  <si>
    <t>Altura</t>
  </si>
  <si>
    <t>Parcial</t>
  </si>
  <si>
    <t>CanPres</t>
  </si>
  <si>
    <t>PrPres</t>
  </si>
  <si>
    <t>ImpPres</t>
  </si>
  <si>
    <t xml:space="preserve">VM10         </t>
  </si>
  <si>
    <t>Capítulo</t>
  </si>
  <si>
    <t>*</t>
  </si>
  <si>
    <t>OBRAS VARIAS Y AYUDAS</t>
  </si>
  <si>
    <t xml:space="preserve">HYL010       </t>
  </si>
  <si>
    <t>Partida</t>
  </si>
  <si>
    <t>m2</t>
  </si>
  <si>
    <t>Limpieza final de obra</t>
  </si>
  <si>
    <t>Limpieza final de obra en edificio plurifamiliar, incluyendo los trabajos de eliminación de la suciedad y el polvo acumulado en paramentos y carpinterías, limpieza y desinfección de baños y aseos, limpieza de cristales y carpinterías exteriores, eliminación de manchas y restos de yeso y mortero adheridos en suelos y otros elementos, recogida y retirada de plásticos y cartones, todo ello junto con los demás restos de fin de obra depositados en el contenedor de residuos para su transporte a vertedero autorizado.</t>
  </si>
  <si>
    <t>SUPERFICIE ACTUACIÓN</t>
  </si>
  <si>
    <t>Planta Baja</t>
  </si>
  <si>
    <t>Planta Primera</t>
  </si>
  <si>
    <t>Planta Cubierta</t>
  </si>
  <si>
    <t>HYL010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</si>
</sst>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0" xfId="0" applyNumberFormat="1" applyFont="1" applyAlignment="1">
      <alignment vertical="top" wrapText="1"/>
    </xf>
    <xf numFmtId="49" fontId="3" fillId="0" borderId="0" xfId="0" applyNumberFormat="1" applyFont="1" applyAlignment="1">
      <alignment horizontal="right"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vertical="top" wrapText="1"/>
    </xf>
    <xf numFmtId="49" fontId="5" fillId="3" borderId="0" xfId="0" applyNumberFormat="1" applyFont="1" applyFill="1" applyAlignment="1">
      <alignment vertical="top"/>
    </xf>
    <xf numFmtId="49" fontId="5" fillId="3" borderId="0" xfId="0" applyNumberFormat="1" applyFont="1" applyFill="1" applyAlignment="1">
      <alignment vertical="top" wrapText="1"/>
    </xf>
    <xf numFmtId="0" fontId="5" fillId="3" borderId="0" xfId="0" applyFont="1" applyFill="1" applyAlignment="1">
      <alignment vertical="top"/>
    </xf>
    <xf numFmtId="3" fontId="5" fillId="4" borderId="0" xfId="0" applyNumberFormat="1" applyFont="1" applyFill="1" applyAlignment="1">
      <alignment vertical="top"/>
    </xf>
    <xf numFmtId="4" fontId="5" fillId="4" borderId="0" xfId="0" applyNumberFormat="1" applyFont="1" applyFill="1" applyAlignment="1">
      <alignment vertical="top"/>
    </xf>
    <xf numFmtId="49" fontId="5" fillId="0" borderId="0" xfId="0" applyNumberFormat="1" applyFont="1" applyAlignment="1">
      <alignment vertical="top"/>
    </xf>
    <xf numFmtId="49" fontId="5" fillId="0" borderId="0" xfId="0" applyNumberFormat="1" applyFont="1" applyAlignment="1">
      <alignment vertical="top" wrapText="1"/>
    </xf>
    <xf numFmtId="0" fontId="4" fillId="0" borderId="0" xfId="0" applyFont="1" applyAlignment="1">
      <alignment vertical="top"/>
    </xf>
    <xf numFmtId="4" fontId="4" fillId="4" borderId="0" xfId="0" applyNumberFormat="1" applyFont="1" applyFill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49" fontId="4" fillId="0" borderId="0" xfId="0" applyNumberFormat="1" applyFont="1" applyAlignment="1">
      <alignment vertical="top"/>
    </xf>
    <xf numFmtId="4" fontId="4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4FDAD-F556-4A08-8D6C-6CFAA08E77D2}">
  <dimension ref="A1:M14"/>
  <sheetViews>
    <sheetView tabSelected="1" workbookViewId="0"/>
  </sheetViews>
  <sheetFormatPr baseColWidth="10" defaultRowHeight="15" x14ac:dyDescent="0.25"/>
  <cols>
    <col min="1" max="1" width="15.5703125" bestFit="1" customWidth="1"/>
    <col min="2" max="2" width="6.5703125" bestFit="1" customWidth="1"/>
    <col min="3" max="3" width="3.7109375" bestFit="1" customWidth="1"/>
    <col min="4" max="4" width="32.85546875" customWidth="1"/>
    <col min="5" max="5" width="40.5703125" bestFit="1" customWidth="1"/>
    <col min="6" max="6" width="6.140625" bestFit="1" customWidth="1"/>
    <col min="7" max="7" width="8.5703125" bestFit="1" customWidth="1"/>
    <col min="8" max="8" width="8.140625" bestFit="1" customWidth="1"/>
    <col min="9" max="9" width="6.5703125" bestFit="1" customWidth="1"/>
    <col min="10" max="10" width="12" bestFit="1" customWidth="1"/>
    <col min="11" max="11" width="7.85546875" bestFit="1" customWidth="1"/>
    <col min="12" max="12" width="6.5703125" bestFit="1" customWidth="1"/>
    <col min="13" max="13" width="7.71093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8.75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5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</row>
    <row r="4" spans="1:13" ht="0.95" customHeight="1" x14ac:dyDescent="0.25">
      <c r="A4" s="8"/>
      <c r="B4" s="8"/>
      <c r="C4" s="8"/>
      <c r="D4" s="9"/>
      <c r="E4" s="8"/>
      <c r="F4" s="8"/>
      <c r="G4" s="8"/>
      <c r="H4" s="8"/>
      <c r="I4" s="8"/>
      <c r="J4" s="8"/>
      <c r="K4" s="8"/>
      <c r="L4" s="8"/>
      <c r="M4" s="8"/>
    </row>
    <row r="5" spans="1:13" x14ac:dyDescent="0.25">
      <c r="A5" s="10" t="s">
        <v>15</v>
      </c>
      <c r="B5" s="10" t="s">
        <v>16</v>
      </c>
      <c r="C5" s="10" t="s">
        <v>17</v>
      </c>
      <c r="D5" s="11" t="s">
        <v>18</v>
      </c>
      <c r="E5" s="12"/>
      <c r="F5" s="12"/>
      <c r="G5" s="12"/>
      <c r="H5" s="12"/>
      <c r="I5" s="12"/>
      <c r="J5" s="12"/>
      <c r="K5" s="13" t="e">
        <f>#REF!</f>
        <v>#REF!</v>
      </c>
      <c r="L5" s="14" t="e">
        <f>#REF!</f>
        <v>#REF!</v>
      </c>
      <c r="M5" s="14" t="e">
        <f>#REF!</f>
        <v>#REF!</v>
      </c>
    </row>
    <row r="6" spans="1:13" ht="0.95" customHeight="1" x14ac:dyDescent="0.25">
      <c r="A6" s="8"/>
      <c r="B6" s="8"/>
      <c r="C6" s="8"/>
      <c r="D6" s="9"/>
      <c r="E6" s="8"/>
      <c r="F6" s="8"/>
      <c r="G6" s="8"/>
      <c r="H6" s="8"/>
      <c r="I6" s="8"/>
      <c r="J6" s="8"/>
      <c r="K6" s="8"/>
      <c r="L6" s="8"/>
      <c r="M6" s="8"/>
    </row>
    <row r="7" spans="1:13" x14ac:dyDescent="0.25">
      <c r="A7" s="15" t="s">
        <v>19</v>
      </c>
      <c r="B7" s="15" t="s">
        <v>20</v>
      </c>
      <c r="C7" s="15" t="s">
        <v>21</v>
      </c>
      <c r="D7" s="16" t="s">
        <v>22</v>
      </c>
      <c r="E7" s="17"/>
      <c r="F7" s="17"/>
      <c r="G7" s="17"/>
      <c r="H7" s="17"/>
      <c r="I7" s="17"/>
      <c r="J7" s="17"/>
      <c r="K7" s="18">
        <f>K13</f>
        <v>697.40000000000009</v>
      </c>
      <c r="L7" s="18">
        <f>L13</f>
        <v>0</v>
      </c>
      <c r="M7" s="18">
        <f>M13</f>
        <v>0</v>
      </c>
    </row>
    <row r="8" spans="1:13" ht="84" customHeight="1" x14ac:dyDescent="0.25">
      <c r="A8" s="17"/>
      <c r="B8" s="17"/>
      <c r="C8" s="17"/>
      <c r="D8" s="19" t="s">
        <v>23</v>
      </c>
      <c r="E8" s="19"/>
      <c r="F8" s="17"/>
      <c r="G8" s="17"/>
      <c r="H8" s="17"/>
      <c r="I8" s="17"/>
      <c r="J8" s="17"/>
      <c r="K8" s="17"/>
      <c r="L8" s="17"/>
      <c r="M8" s="17"/>
    </row>
    <row r="9" spans="1:13" x14ac:dyDescent="0.25">
      <c r="A9" s="17"/>
      <c r="B9" s="17"/>
      <c r="C9" s="17"/>
      <c r="D9" s="20"/>
      <c r="E9" s="21" t="s">
        <v>24</v>
      </c>
      <c r="F9" s="17">
        <v>0</v>
      </c>
      <c r="G9" s="22">
        <v>0</v>
      </c>
      <c r="H9" s="22">
        <v>0</v>
      </c>
      <c r="I9" s="22">
        <v>0</v>
      </c>
      <c r="J9" s="18">
        <f>F9*(G9+ (G9= 0))*(H9+ (H9= 0))*(I9+ (I9= 0))</f>
        <v>0</v>
      </c>
      <c r="K9" s="17"/>
      <c r="L9" s="17"/>
      <c r="M9" s="17"/>
    </row>
    <row r="10" spans="1:13" x14ac:dyDescent="0.25">
      <c r="A10" s="17"/>
      <c r="B10" s="17"/>
      <c r="C10" s="17"/>
      <c r="D10" s="20"/>
      <c r="E10" s="21" t="s">
        <v>25</v>
      </c>
      <c r="F10" s="17">
        <v>1</v>
      </c>
      <c r="G10" s="22">
        <v>302.3</v>
      </c>
      <c r="H10" s="22">
        <v>0</v>
      </c>
      <c r="I10" s="22">
        <v>0</v>
      </c>
      <c r="J10" s="18">
        <f>F10*(G10+ (G10= 0))*(H10+ (H10= 0))*(I10+ (I10= 0))</f>
        <v>302.3</v>
      </c>
      <c r="K10" s="17"/>
      <c r="L10" s="17"/>
      <c r="M10" s="17"/>
    </row>
    <row r="11" spans="1:13" x14ac:dyDescent="0.25">
      <c r="A11" s="17"/>
      <c r="B11" s="17"/>
      <c r="C11" s="17"/>
      <c r="D11" s="20"/>
      <c r="E11" s="21" t="s">
        <v>26</v>
      </c>
      <c r="F11" s="17">
        <v>1</v>
      </c>
      <c r="G11" s="22">
        <v>197.55</v>
      </c>
      <c r="H11" s="22">
        <v>0</v>
      </c>
      <c r="I11" s="22">
        <v>0</v>
      </c>
      <c r="J11" s="18">
        <f>F11*(G11+ (G11= 0))*(H11+ (H11= 0))*(I11+ (I11= 0))</f>
        <v>197.55</v>
      </c>
      <c r="K11" s="17"/>
      <c r="L11" s="17"/>
      <c r="M11" s="17"/>
    </row>
    <row r="12" spans="1:13" x14ac:dyDescent="0.25">
      <c r="A12" s="17"/>
      <c r="B12" s="17"/>
      <c r="C12" s="17"/>
      <c r="D12" s="20"/>
      <c r="E12" s="21" t="s">
        <v>27</v>
      </c>
      <c r="F12" s="17">
        <v>1</v>
      </c>
      <c r="G12" s="22">
        <v>197.55</v>
      </c>
      <c r="H12" s="22">
        <v>0</v>
      </c>
      <c r="I12" s="22">
        <v>0</v>
      </c>
      <c r="J12" s="18">
        <f>F12*(G12+ (G12= 0))*(H12+ (H12= 0))*(I12+ (I12= 0))</f>
        <v>197.55</v>
      </c>
      <c r="K12" s="17"/>
      <c r="L12" s="17"/>
      <c r="M12" s="17"/>
    </row>
    <row r="13" spans="1:13" x14ac:dyDescent="0.25">
      <c r="A13" s="17"/>
      <c r="B13" s="17"/>
      <c r="C13" s="17"/>
      <c r="D13" s="20"/>
      <c r="E13" s="17"/>
      <c r="F13" s="17"/>
      <c r="G13" s="17"/>
      <c r="H13" s="17"/>
      <c r="I13" s="17"/>
      <c r="J13" s="15" t="s">
        <v>28</v>
      </c>
      <c r="K13" s="14">
        <f>SUM(J9:J12)</f>
        <v>697.40000000000009</v>
      </c>
      <c r="L13" s="22">
        <v>0</v>
      </c>
      <c r="M13" s="14">
        <f>ROUND(L13*K13,2)</f>
        <v>0</v>
      </c>
    </row>
    <row r="14" spans="1:13" ht="0.95" customHeight="1" x14ac:dyDescent="0.25">
      <c r="A14" s="8"/>
      <c r="B14" s="8"/>
      <c r="C14" s="8"/>
      <c r="D14" s="9"/>
      <c r="E14" s="8"/>
      <c r="F14" s="8"/>
      <c r="G14" s="8"/>
      <c r="H14" s="8"/>
      <c r="I14" s="8"/>
      <c r="J14" s="8"/>
      <c r="K14" s="8"/>
      <c r="L14" s="8"/>
      <c r="M14" s="8"/>
    </row>
  </sheetData>
  <mergeCells count="1">
    <mergeCell ref="D8:E8"/>
  </mergeCells>
  <dataValidations count="1">
    <dataValidation type="list" allowBlank="1" showInputMessage="1" showErrorMessage="1" sqref="B4:B14" xr:uid="{569E1E13-C3C1-4C56-8170-A58582553D3B}">
      <formula1>"Capítulo,Partida,Mano de obra,Maquinaria,Material,Otros,"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2023-03-02T12:01:01Z</dcterms:created>
  <dcterms:modified xsi:type="dcterms:W3CDTF">2023-03-02T12:02:10Z</dcterms:modified>
</cp:coreProperties>
</file>