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\Usuarios\DOC COM\DPTO. COMERCIAL (copiado local)\PRESUPUESTOS\ARCHIVO DE PRESUPUESTOS\ARCH PRESUP avanza\A3708 - Palma Pictures\"/>
    </mc:Choice>
  </mc:AlternateContent>
  <xr:revisionPtr revIDLastSave="0" documentId="13_ncr:1_{ED108034-28F7-4B78-B6BA-33F7434C83D3}" xr6:coauthVersionLast="47" xr6:coauthVersionMax="47" xr10:uidLastSave="{00000000-0000-0000-0000-000000000000}"/>
  <bookViews>
    <workbookView xWindow="-120" yWindow="-120" windowWidth="25440" windowHeight="13815" xr2:uid="{CB2E37AD-24A4-4B98-9949-48AC571F35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1" i="1" l="1"/>
  <c r="AI9" i="1"/>
  <c r="AI7" i="1"/>
  <c r="I19" i="1"/>
  <c r="AI14" i="1"/>
  <c r="AG14" i="1"/>
  <c r="AG11" i="1"/>
  <c r="AG9" i="1"/>
  <c r="AG7" i="1"/>
  <c r="AG5" i="1"/>
  <c r="AI5" i="1" s="1"/>
  <c r="AG3" i="1"/>
  <c r="AI3" i="1" l="1"/>
  <c r="AI12" i="1" s="1"/>
  <c r="AI16" i="1" s="1"/>
  <c r="AG12" i="1"/>
</calcChain>
</file>

<file path=xl/sharedStrings.xml><?xml version="1.0" encoding="utf-8"?>
<sst xmlns="http://schemas.openxmlformats.org/spreadsheetml/2006/main" count="136" uniqueCount="17">
  <si>
    <t>abril</t>
  </si>
  <si>
    <t>mayo</t>
  </si>
  <si>
    <t>junio</t>
  </si>
  <si>
    <t>julio</t>
  </si>
  <si>
    <t>agost</t>
  </si>
  <si>
    <t>l</t>
  </si>
  <si>
    <t>m</t>
  </si>
  <si>
    <t>x</t>
  </si>
  <si>
    <t>j</t>
  </si>
  <si>
    <t>v</t>
  </si>
  <si>
    <t>s</t>
  </si>
  <si>
    <t>d</t>
  </si>
  <si>
    <t>horas festivas y/o domingos</t>
  </si>
  <si>
    <t>IMPORTE TOTAL</t>
  </si>
  <si>
    <t>HORAS</t>
  </si>
  <si>
    <t>IMPORTE</t>
  </si>
  <si>
    <t>pasamos presupuesto de 114000 más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</si>
</sst>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1" fillId="0" borderId="0" xfId="1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5BB5-3321-46CC-B2FC-973B995BB347}">
  <dimension ref="A1:AI19"/>
  <sheetViews>
    <sheetView tabSelected="1" zoomScale="110" zoomScaleNormal="110" workbookViewId="0">
      <selection activeCell="AB24" sqref="AB24"/>
    </sheetView>
  </sheetViews>
  <sheetFormatPr baseColWidth="10" defaultRowHeight="15" x14ac:dyDescent="0.25"/>
  <cols>
    <col min="1" max="1" width="11.42578125" style="2"/>
    <col min="2" max="32" width="4.7109375" style="2" customWidth="1"/>
    <col min="33" max="34" width="11.42578125" style="2"/>
    <col min="35" max="35" width="12.28515625" style="2" bestFit="1" customWidth="1"/>
  </cols>
  <sheetData>
    <row r="1" spans="1:35" ht="15.75" thickBot="1" x14ac:dyDescent="0.3">
      <c r="A1" s="9"/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0">
        <v>19</v>
      </c>
      <c r="U1" s="10">
        <v>20</v>
      </c>
      <c r="V1" s="10">
        <v>21</v>
      </c>
      <c r="W1" s="10">
        <v>22</v>
      </c>
      <c r="X1" s="10">
        <v>23</v>
      </c>
      <c r="Y1" s="10">
        <v>24</v>
      </c>
      <c r="Z1" s="10">
        <v>25</v>
      </c>
      <c r="AA1" s="10">
        <v>26</v>
      </c>
      <c r="AB1" s="10">
        <v>27</v>
      </c>
      <c r="AC1" s="10">
        <v>28</v>
      </c>
      <c r="AD1" s="10">
        <v>29</v>
      </c>
      <c r="AE1" s="10">
        <v>30</v>
      </c>
      <c r="AF1" s="10">
        <v>31</v>
      </c>
      <c r="AG1" s="12" t="s">
        <v>14</v>
      </c>
      <c r="AH1" s="12"/>
      <c r="AI1" s="13" t="s">
        <v>15</v>
      </c>
    </row>
    <row r="2" spans="1:35" x14ac:dyDescent="0.25">
      <c r="A2" s="19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 t="s">
        <v>5</v>
      </c>
      <c r="AD2" s="8" t="s">
        <v>6</v>
      </c>
      <c r="AE2" s="8" t="s">
        <v>7</v>
      </c>
      <c r="AF2" s="8"/>
    </row>
    <row r="3" spans="1:35" x14ac:dyDescent="0.25">
      <c r="A3" s="2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>
        <v>10</v>
      </c>
      <c r="AD3" s="3">
        <v>10</v>
      </c>
      <c r="AE3" s="3">
        <v>10</v>
      </c>
      <c r="AF3" s="3"/>
      <c r="AG3" s="2">
        <f>SUM(B3:AF3)</f>
        <v>30</v>
      </c>
      <c r="AI3" s="2">
        <f>AG3*22</f>
        <v>660</v>
      </c>
    </row>
    <row r="4" spans="1:35" x14ac:dyDescent="0.25">
      <c r="A4" s="21" t="s">
        <v>1</v>
      </c>
      <c r="B4" s="1" t="s">
        <v>8</v>
      </c>
      <c r="C4" s="4" t="s">
        <v>9</v>
      </c>
      <c r="D4" s="4" t="s">
        <v>10</v>
      </c>
      <c r="E4" s="1" t="s">
        <v>11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1" t="s">
        <v>11</v>
      </c>
      <c r="M4" s="4" t="s">
        <v>5</v>
      </c>
      <c r="N4" s="4" t="s">
        <v>6</v>
      </c>
      <c r="O4" s="4" t="s">
        <v>7</v>
      </c>
      <c r="P4" s="4" t="s">
        <v>8</v>
      </c>
      <c r="Q4" s="4" t="s">
        <v>9</v>
      </c>
      <c r="R4" s="4" t="s">
        <v>10</v>
      </c>
      <c r="S4" s="1" t="s">
        <v>11</v>
      </c>
      <c r="T4" s="4" t="s">
        <v>5</v>
      </c>
      <c r="U4" s="4" t="s">
        <v>6</v>
      </c>
      <c r="V4" s="4" t="s">
        <v>7</v>
      </c>
      <c r="W4" s="4" t="s">
        <v>8</v>
      </c>
      <c r="X4" s="4" t="s">
        <v>9</v>
      </c>
      <c r="Y4" s="4" t="s">
        <v>10</v>
      </c>
      <c r="Z4" s="1" t="s">
        <v>11</v>
      </c>
      <c r="AA4" s="4" t="s">
        <v>5</v>
      </c>
      <c r="AB4" s="4" t="s">
        <v>6</v>
      </c>
      <c r="AC4" s="4" t="s">
        <v>7</v>
      </c>
      <c r="AD4" s="4" t="s">
        <v>8</v>
      </c>
      <c r="AE4" s="4" t="s">
        <v>9</v>
      </c>
      <c r="AF4" s="4" t="s">
        <v>10</v>
      </c>
    </row>
    <row r="5" spans="1:35" x14ac:dyDescent="0.25">
      <c r="A5" s="22"/>
      <c r="B5" s="1">
        <v>10</v>
      </c>
      <c r="C5" s="4">
        <v>10</v>
      </c>
      <c r="D5" s="4">
        <v>10</v>
      </c>
      <c r="E5" s="1"/>
      <c r="F5" s="4">
        <v>10</v>
      </c>
      <c r="G5" s="4">
        <v>10</v>
      </c>
      <c r="H5" s="4">
        <v>10</v>
      </c>
      <c r="I5" s="4">
        <v>10</v>
      </c>
      <c r="J5" s="4">
        <v>10</v>
      </c>
      <c r="K5" s="4">
        <v>10</v>
      </c>
      <c r="L5" s="1"/>
      <c r="M5" s="4">
        <v>20</v>
      </c>
      <c r="N5" s="4">
        <v>20</v>
      </c>
      <c r="O5" s="4">
        <v>20</v>
      </c>
      <c r="P5" s="4">
        <v>20</v>
      </c>
      <c r="Q5" s="4">
        <v>20</v>
      </c>
      <c r="R5" s="4">
        <v>20</v>
      </c>
      <c r="S5" s="1"/>
      <c r="T5" s="4">
        <v>20</v>
      </c>
      <c r="U5" s="4">
        <v>20</v>
      </c>
      <c r="V5" s="4">
        <v>20</v>
      </c>
      <c r="W5" s="4">
        <v>20</v>
      </c>
      <c r="X5" s="4">
        <v>20</v>
      </c>
      <c r="Y5" s="4">
        <v>20</v>
      </c>
      <c r="Z5" s="1">
        <v>20</v>
      </c>
      <c r="AA5" s="4">
        <v>20</v>
      </c>
      <c r="AB5" s="4">
        <v>20</v>
      </c>
      <c r="AC5" s="4">
        <v>20</v>
      </c>
      <c r="AD5" s="4">
        <v>20</v>
      </c>
      <c r="AE5" s="4">
        <v>20</v>
      </c>
      <c r="AF5" s="4">
        <v>20</v>
      </c>
      <c r="AG5" s="2">
        <f>SUM(B5:AF5)</f>
        <v>470</v>
      </c>
      <c r="AI5" s="2">
        <f>AG5*22</f>
        <v>10340</v>
      </c>
    </row>
    <row r="6" spans="1:35" x14ac:dyDescent="0.25">
      <c r="A6" s="23" t="s">
        <v>2</v>
      </c>
      <c r="B6" s="1" t="s">
        <v>11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1" t="s">
        <v>11</v>
      </c>
      <c r="J6" s="5" t="s">
        <v>5</v>
      </c>
      <c r="K6" s="5" t="s">
        <v>6</v>
      </c>
      <c r="L6" s="5" t="s">
        <v>7</v>
      </c>
      <c r="M6" s="5" t="s">
        <v>8</v>
      </c>
      <c r="N6" s="5" t="s">
        <v>9</v>
      </c>
      <c r="O6" s="5" t="s">
        <v>10</v>
      </c>
      <c r="P6" s="1" t="s">
        <v>11</v>
      </c>
      <c r="Q6" s="5" t="s">
        <v>5</v>
      </c>
      <c r="R6" s="5" t="s">
        <v>6</v>
      </c>
      <c r="S6" s="5" t="s">
        <v>7</v>
      </c>
      <c r="T6" s="5" t="s">
        <v>8</v>
      </c>
      <c r="U6" s="5" t="s">
        <v>9</v>
      </c>
      <c r="V6" s="5" t="s">
        <v>10</v>
      </c>
      <c r="W6" s="1" t="s">
        <v>11</v>
      </c>
      <c r="X6" s="5" t="s">
        <v>5</v>
      </c>
      <c r="Y6" s="5" t="s">
        <v>6</v>
      </c>
      <c r="Z6" s="5" t="s">
        <v>7</v>
      </c>
      <c r="AA6" s="5" t="s">
        <v>8</v>
      </c>
      <c r="AB6" s="5" t="s">
        <v>9</v>
      </c>
      <c r="AC6" s="5" t="s">
        <v>10</v>
      </c>
      <c r="AD6" s="1" t="s">
        <v>11</v>
      </c>
      <c r="AE6" s="5" t="s">
        <v>5</v>
      </c>
      <c r="AF6" s="5"/>
    </row>
    <row r="7" spans="1:35" x14ac:dyDescent="0.25">
      <c r="A7" s="24"/>
      <c r="B7" s="1">
        <v>20</v>
      </c>
      <c r="C7" s="5">
        <v>60</v>
      </c>
      <c r="D7" s="5">
        <v>60</v>
      </c>
      <c r="E7" s="5">
        <v>60</v>
      </c>
      <c r="F7" s="5">
        <v>60</v>
      </c>
      <c r="G7" s="5">
        <v>60</v>
      </c>
      <c r="H7" s="5">
        <v>60</v>
      </c>
      <c r="I7" s="1">
        <v>60</v>
      </c>
      <c r="J7" s="5">
        <v>60</v>
      </c>
      <c r="K7" s="5">
        <v>60</v>
      </c>
      <c r="L7" s="5">
        <v>60</v>
      </c>
      <c r="M7" s="5">
        <v>60</v>
      </c>
      <c r="N7" s="5">
        <v>60</v>
      </c>
      <c r="O7" s="5">
        <v>60</v>
      </c>
      <c r="P7" s="1">
        <v>60</v>
      </c>
      <c r="Q7" s="5">
        <v>60</v>
      </c>
      <c r="R7" s="5">
        <v>60</v>
      </c>
      <c r="S7" s="5">
        <v>60</v>
      </c>
      <c r="T7" s="5">
        <v>60</v>
      </c>
      <c r="U7" s="5">
        <v>60</v>
      </c>
      <c r="V7" s="5">
        <v>60</v>
      </c>
      <c r="W7" s="1">
        <v>60</v>
      </c>
      <c r="X7" s="5">
        <v>60</v>
      </c>
      <c r="Y7" s="5">
        <v>60</v>
      </c>
      <c r="Z7" s="5">
        <v>60</v>
      </c>
      <c r="AA7" s="5">
        <v>60</v>
      </c>
      <c r="AB7" s="5">
        <v>60</v>
      </c>
      <c r="AC7" s="5">
        <v>60</v>
      </c>
      <c r="AD7" s="1">
        <v>60</v>
      </c>
      <c r="AE7" s="5">
        <v>60</v>
      </c>
      <c r="AF7" s="5"/>
      <c r="AG7" s="2">
        <f>SUM(B7:AF7)</f>
        <v>1760</v>
      </c>
      <c r="AI7" s="2">
        <f>AG7*23</f>
        <v>40480</v>
      </c>
    </row>
    <row r="8" spans="1:35" x14ac:dyDescent="0.25">
      <c r="A8" s="25" t="s">
        <v>3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1" t="s">
        <v>11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1" t="s">
        <v>11</v>
      </c>
      <c r="O8" s="6" t="s">
        <v>5</v>
      </c>
      <c r="P8" s="6" t="s">
        <v>6</v>
      </c>
      <c r="Q8" s="6" t="s">
        <v>7</v>
      </c>
      <c r="R8" s="6" t="s">
        <v>8</v>
      </c>
      <c r="S8" s="6" t="s">
        <v>9</v>
      </c>
      <c r="T8" s="6" t="s">
        <v>10</v>
      </c>
      <c r="U8" s="1" t="s">
        <v>11</v>
      </c>
      <c r="V8" s="6" t="s">
        <v>5</v>
      </c>
      <c r="W8" s="6" t="s">
        <v>6</v>
      </c>
      <c r="X8" s="6" t="s">
        <v>7</v>
      </c>
      <c r="Y8" s="6" t="s">
        <v>8</v>
      </c>
      <c r="Z8" s="6" t="s">
        <v>9</v>
      </c>
      <c r="AA8" s="6" t="s">
        <v>10</v>
      </c>
      <c r="AB8" s="1" t="s">
        <v>11</v>
      </c>
      <c r="AC8" s="6" t="s">
        <v>5</v>
      </c>
      <c r="AD8" s="6" t="s">
        <v>6</v>
      </c>
      <c r="AE8" s="6" t="s">
        <v>7</v>
      </c>
      <c r="AF8" s="6" t="s">
        <v>8</v>
      </c>
    </row>
    <row r="9" spans="1:35" x14ac:dyDescent="0.25">
      <c r="A9" s="26"/>
      <c r="B9" s="6">
        <v>60</v>
      </c>
      <c r="C9" s="6">
        <v>60</v>
      </c>
      <c r="D9" s="6">
        <v>60</v>
      </c>
      <c r="E9" s="6">
        <v>60</v>
      </c>
      <c r="F9" s="6">
        <v>60</v>
      </c>
      <c r="G9" s="1">
        <v>60</v>
      </c>
      <c r="H9" s="6">
        <v>60</v>
      </c>
      <c r="I9" s="6">
        <v>60</v>
      </c>
      <c r="J9" s="6">
        <v>60</v>
      </c>
      <c r="K9" s="6">
        <v>60</v>
      </c>
      <c r="L9" s="6">
        <v>60</v>
      </c>
      <c r="M9" s="6">
        <v>60</v>
      </c>
      <c r="N9" s="1">
        <v>60</v>
      </c>
      <c r="O9" s="6">
        <v>60</v>
      </c>
      <c r="P9" s="6">
        <v>60</v>
      </c>
      <c r="Q9" s="6">
        <v>60</v>
      </c>
      <c r="R9" s="6">
        <v>60</v>
      </c>
      <c r="S9" s="6">
        <v>60</v>
      </c>
      <c r="T9" s="6">
        <v>60</v>
      </c>
      <c r="U9" s="1">
        <v>60</v>
      </c>
      <c r="V9" s="6">
        <v>60</v>
      </c>
      <c r="W9" s="6">
        <v>60</v>
      </c>
      <c r="X9" s="6">
        <v>60</v>
      </c>
      <c r="Y9" s="6">
        <v>60</v>
      </c>
      <c r="Z9" s="6">
        <v>60</v>
      </c>
      <c r="AA9" s="6">
        <v>60</v>
      </c>
      <c r="AB9" s="1">
        <v>60</v>
      </c>
      <c r="AC9" s="6">
        <v>60</v>
      </c>
      <c r="AD9" s="6">
        <v>60</v>
      </c>
      <c r="AE9" s="6">
        <v>60</v>
      </c>
      <c r="AF9" s="6">
        <v>60</v>
      </c>
      <c r="AG9" s="2">
        <f>SUM(B9:AF9)</f>
        <v>1860</v>
      </c>
      <c r="AI9" s="2">
        <f>AG9*23</f>
        <v>42780</v>
      </c>
    </row>
    <row r="10" spans="1:35" x14ac:dyDescent="0.25">
      <c r="A10" s="27" t="s">
        <v>4</v>
      </c>
      <c r="B10" s="7" t="s">
        <v>9</v>
      </c>
      <c r="C10" s="7" t="s">
        <v>10</v>
      </c>
      <c r="D10" s="1" t="s">
        <v>11</v>
      </c>
      <c r="E10" s="7" t="s">
        <v>5</v>
      </c>
      <c r="F10" s="7" t="s">
        <v>6</v>
      </c>
      <c r="G10" s="7" t="s">
        <v>7</v>
      </c>
      <c r="H10" s="7" t="s">
        <v>8</v>
      </c>
      <c r="I10" s="7" t="s">
        <v>9</v>
      </c>
      <c r="J10" s="7" t="s">
        <v>10</v>
      </c>
      <c r="K10" s="1" t="s">
        <v>11</v>
      </c>
      <c r="L10" s="7" t="s">
        <v>5</v>
      </c>
      <c r="M10" s="7" t="s">
        <v>6</v>
      </c>
      <c r="N10" s="7" t="s">
        <v>7</v>
      </c>
      <c r="O10" s="7" t="s">
        <v>8</v>
      </c>
      <c r="P10" s="1" t="s">
        <v>9</v>
      </c>
      <c r="Q10" s="7" t="s">
        <v>10</v>
      </c>
      <c r="R10" s="7" t="s">
        <v>11</v>
      </c>
      <c r="S10" s="7" t="s">
        <v>5</v>
      </c>
      <c r="T10" s="7" t="s">
        <v>6</v>
      </c>
      <c r="U10" s="7" t="s">
        <v>7</v>
      </c>
      <c r="V10" s="7" t="s">
        <v>8</v>
      </c>
      <c r="W10" s="7" t="s">
        <v>9</v>
      </c>
      <c r="X10" s="7" t="s">
        <v>10</v>
      </c>
      <c r="Y10" s="7" t="s">
        <v>11</v>
      </c>
      <c r="Z10" s="7" t="s">
        <v>5</v>
      </c>
      <c r="AA10" s="7" t="s">
        <v>6</v>
      </c>
      <c r="AB10" s="7" t="s">
        <v>7</v>
      </c>
      <c r="AC10" s="7" t="s">
        <v>8</v>
      </c>
      <c r="AD10" s="7" t="s">
        <v>9</v>
      </c>
      <c r="AE10" s="7" t="s">
        <v>10</v>
      </c>
      <c r="AF10" s="7" t="s">
        <v>11</v>
      </c>
    </row>
    <row r="11" spans="1:35" x14ac:dyDescent="0.25">
      <c r="A11" s="28"/>
      <c r="B11" s="7">
        <v>60</v>
      </c>
      <c r="C11" s="7">
        <v>60</v>
      </c>
      <c r="D11" s="1">
        <v>60</v>
      </c>
      <c r="E11" s="7">
        <v>60</v>
      </c>
      <c r="F11" s="7">
        <v>20</v>
      </c>
      <c r="G11" s="7">
        <v>20</v>
      </c>
      <c r="H11" s="7">
        <v>20</v>
      </c>
      <c r="I11" s="7">
        <v>20</v>
      </c>
      <c r="J11" s="7">
        <v>20</v>
      </c>
      <c r="K11" s="1">
        <v>20</v>
      </c>
      <c r="L11" s="7">
        <v>10</v>
      </c>
      <c r="M11" s="7">
        <v>10</v>
      </c>
      <c r="N11" s="7">
        <v>10</v>
      </c>
      <c r="O11" s="7">
        <v>10</v>
      </c>
      <c r="P11" s="1">
        <v>10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4">
        <f>SUM(B11:AF11)</f>
        <v>410</v>
      </c>
      <c r="AI11" s="15">
        <f>AG11*23</f>
        <v>9430</v>
      </c>
    </row>
    <row r="12" spans="1:35" x14ac:dyDescent="0.25">
      <c r="AG12" s="2">
        <f>SUM(AG3:AG11)</f>
        <v>4530</v>
      </c>
      <c r="AI12" s="2">
        <f>SUM(AI3:AI11)</f>
        <v>103690</v>
      </c>
    </row>
    <row r="14" spans="1:35" x14ac:dyDescent="0.25">
      <c r="AA14" s="17" t="s">
        <v>12</v>
      </c>
      <c r="AB14" s="17"/>
      <c r="AC14" s="17"/>
      <c r="AD14" s="17"/>
      <c r="AE14" s="17"/>
      <c r="AF14" s="17"/>
      <c r="AG14" s="2">
        <f>B5+G9+N9+U9+AB9+P11+K11+D11+Z5+B7+I7+P7+W7+AD7</f>
        <v>620</v>
      </c>
      <c r="AI14" s="16">
        <f>AG14*20*50/100</f>
        <v>6200</v>
      </c>
    </row>
    <row r="15" spans="1:35" x14ac:dyDescent="0.25">
      <c r="O15"/>
      <c r="P15"/>
    </row>
    <row r="16" spans="1:35" x14ac:dyDescent="0.25">
      <c r="AG16" s="18" t="s">
        <v>13</v>
      </c>
      <c r="AH16" s="18"/>
      <c r="AI16" s="11">
        <f>SUM(AI12:AI14)</f>
        <v>109890</v>
      </c>
    </row>
    <row r="18" spans="9:28" x14ac:dyDescent="0.25">
      <c r="AB18" s="2" t="s">
        <v>16</v>
      </c>
    </row>
    <row r="19" spans="9:28" x14ac:dyDescent="0.25">
      <c r="I19" s="2">
        <f>(22*2+24)/3</f>
        <v>22.666666666666668</v>
      </c>
    </row>
  </sheetData>
  <mergeCells count="7">
    <mergeCell ref="AA14:AF14"/>
    <mergeCell ref="AG16:AH16"/>
    <mergeCell ref="A2:A3"/>
    <mergeCell ref="A4:A5"/>
    <mergeCell ref="A6:A7"/>
    <mergeCell ref="A8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Llull Navarro</dc:creator>
  <cp:lastModifiedBy>Ángel Llull Navarro</cp:lastModifiedBy>
  <dcterms:created xsi:type="dcterms:W3CDTF">2025-02-20T11:42:48Z</dcterms:created>
  <dcterms:modified xsi:type="dcterms:W3CDTF">2025-02-21T10:52:36Z</dcterms:modified>
</cp:coreProperties>
</file>